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<sst xmlns="http://schemas.openxmlformats.org/spreadsheetml/2006/main" count="193" uniqueCount="70">
  <si>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</si>
  <si>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93ª Reunião Ordinária</t>
  </si>
  <si>
    <t xml:space="preserve">ª Reunião Ordinária</t>
  </si>
  <si>
    <t xml:space="preserve">04/11/2022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</si>
  <si>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</si>
  <si>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</si>
  <si>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</si>
  <si>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</si>
  <si>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</si>
  <si>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</si>
  <si>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</si>
  <si>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41/21 – BLOCO DE DESTAQUES</t>
  </si>
  <si>
    <t xml:space="preserve">41/21 – VETO</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</si>
  <si>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</si>
  <si>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</si>
  <si>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</si>
  <si>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</si>
  <si>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</si>
  <si>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</si>
  <si>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</si>
  <si>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</si>
  <si>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</si>
  <si>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</si>
  <si>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</si>
  <si>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</si>
  <si>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</si>
  <si>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</si>
  <si>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</si>
  <si>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</si>
  <si>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F</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</si>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</sst>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210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15"/>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14</v>
      </c>
      <c r="H17" s="12" t="s">
        <v>14</v>
      </c>
      <c r="I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3</v>
      </c>
      <c r="C18" s="9" t="n">
        <f aca="true">(COUNTIF(G18:OFFSET(G18,0,$D$2-1),"P")/$D$2)+(COUNTIF(G18:OFFSET(G18,0,$D$2-1),"X")/$D$2)</f>
        <v>0.666666666666667</v>
      </c>
      <c r="D18" s="10" t="str">
        <f aca="false">IF(C18&gt;=0.5,"PRESENTE","AUSENTE")</f>
        <v>PRESENTE</v>
      </c>
      <c r="E18" s="10" t="str">
        <f aca="false">IF($C18&gt;=0.5,"P","F")</f>
        <v>P</v>
      </c>
      <c r="F18" s="14" t="s">
        <v>28</v>
      </c>
      <c r="G18" s="12" t="s">
        <v>14</v>
      </c>
      <c r="H18" s="12" t="s">
        <v>29</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30</v>
      </c>
      <c r="G19" s="12" t="s">
        <v>14</v>
      </c>
      <c r="H19" s="12" t="s">
        <v>14</v>
      </c>
      <c r="I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31</v>
      </c>
      <c r="G20" s="12" t="s">
        <v>14</v>
      </c>
      <c r="H20" s="12" t="s">
        <v>32</v>
      </c>
      <c r="I20" s="12" t="s">
        <v>32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33</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34</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35</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36</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37</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38</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39</v>
      </c>
      <c r="G27" s="12" t="s">
        <v>14</v>
      </c>
      <c r="H27" s="12" t="s">
        <v>14</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40</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41</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42</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43</v>
      </c>
      <c r="G31" s="12" t="s">
        <v>14</v>
      </c>
      <c r="H31" s="12" t="s">
        <v>14</v>
      </c>
      <c r="I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44</v>
      </c>
      <c r="G32" s="12" t="s">
        <v>14</v>
      </c>
      <c r="H32" s="12" t="s">
        <v>14</v>
      </c>
      <c r="I32" s="12" t="s">
        <v>14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45</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46</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47</v>
      </c>
      <c r="G35" s="12" t="s">
        <v>14</v>
      </c>
      <c r="H35" s="12" t="s">
        <v>14</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48</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49</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50</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51</v>
      </c>
      <c r="G39" s="12" t="s">
        <v>14</v>
      </c>
      <c r="H39" s="12" t="s">
        <v>14</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52</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53</v>
      </c>
      <c r="G41" s="12" t="s">
        <v>14</v>
      </c>
      <c r="H41" s="12" t="s">
        <v>14</v>
      </c>
      <c r="I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54</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55</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f>
        <v>1</v>
      </c>
      <c r="D44" s="10" t="str">
        <f aca="false">IF(C44&gt;=0.5,"PRESENTE","AUSENTE")</f>
        <v>PRESENTE</v>
      </c>
      <c r="E44" s="10" t="str">
        <f aca="false">IF($C44&gt;=0.5,"P","F")</f>
        <v>P</v>
      </c>
      <c r="F44" s="14" t="s">
        <v>56</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57</v>
      </c>
      <c r="G45" s="20" t="n">
        <f aca="false">COUNTIF(G4:G44,"P")+COUNTIF(G4:G44,"X")</f>
        <v>41</v>
      </c>
      <c r="H45" s="20" t="n">
        <f aca="false">COUNTIF(H4:H44,"P")+COUNTIF(H4:H44,"X")</f>
        <v>40</v>
      </c>
      <c r="I45" s="20" t="n">
        <f aca="false">COUNTIF(I4:I44,"P")+COUNTIF(I4:I44,"X")</f>
        <v>41</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14</v>
      </c>
      <c r="E48" s="22"/>
      <c r="F48" s="23" t="s">
        <v>59</v>
      </c>
    </row>
    <row r="49" customFormat="false" ht="15" hidden="false" customHeight="false" outlineLevel="0" collapsed="false">
      <c r="D49" s="22" t="s">
        <v>29</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32</v>
      </c>
      <c r="E53" s="22"/>
      <c r="F53" s="3" t="s">
        <v>67</v>
      </c>
    </row>
    <row r="54" customFormat="false" ht="1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A1:E1 G1:IV1 M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3 F4:F4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14:F1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4:L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2022-11-04T16:48:15Z</dcterms:created>
  <dc:creator/>
  <dc:description/>
  <dc:language>pt-BR</dc:language>
  <cp:lastModifiedBy/>
  <dcterms:modified xsi:type="dcterms:W3CDTF">2022-11-04T16:48:28Z</dcterms:modified>
  <cp:revision>1</cp:revision>
  <dc:subject/>
  <dc:title/>
</cp:coreProperties>
</file>